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0.10.0.12\управління бухгалтерського обліку та закупівель\БЮДЖЕТУВАННЯ\ПАСПОРТИ\Паспорти 2025 рік\Початкові паспорти - 14.01.2025 року\"/>
    </mc:Choice>
  </mc:AlternateContent>
  <bookViews>
    <workbookView xWindow="0" yWindow="0" windowWidth="19170" windowHeight="6990"/>
  </bookViews>
  <sheets>
    <sheet name="Паспорт бюджетної програми 0112" sheetId="1" r:id="rId1"/>
  </sheets>
  <definedNames>
    <definedName name="_xlnm.Print_Area" localSheetId="0">'Паспорт бюджетної програми 0112'!$A$1:$K$91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0" i="1" l="1"/>
  <c r="J49" i="1" s="1"/>
  <c r="J69" i="1" l="1"/>
  <c r="J68" i="1" s="1"/>
  <c r="H69" i="1"/>
  <c r="H68" i="1" s="1"/>
  <c r="K69" i="1" l="1"/>
  <c r="K36" i="1"/>
  <c r="J35" i="1"/>
  <c r="G35" i="1"/>
  <c r="G39" i="1" s="1"/>
  <c r="K35" i="1" l="1"/>
  <c r="J46" i="1"/>
  <c r="H50" i="1"/>
  <c r="J39" i="1"/>
  <c r="K45" i="1"/>
  <c r="K44" i="1"/>
  <c r="K38" i="1"/>
  <c r="K37" i="1"/>
  <c r="K86" i="1"/>
  <c r="K84" i="1"/>
  <c r="K83" i="1"/>
  <c r="K82" i="1"/>
  <c r="K81" i="1"/>
  <c r="K79" i="1"/>
  <c r="K78" i="1"/>
  <c r="K77" i="1"/>
  <c r="K76" i="1"/>
  <c r="K74" i="1"/>
  <c r="K73" i="1"/>
  <c r="K72" i="1"/>
  <c r="K71" i="1"/>
  <c r="K68" i="1"/>
  <c r="K67" i="1"/>
  <c r="K65" i="1"/>
  <c r="K64" i="1"/>
  <c r="K63" i="1"/>
  <c r="K62" i="1"/>
  <c r="K60" i="1"/>
  <c r="K59" i="1"/>
  <c r="K58" i="1"/>
  <c r="K57" i="1"/>
  <c r="K55" i="1"/>
  <c r="K54" i="1"/>
  <c r="K53" i="1"/>
  <c r="K52" i="1"/>
  <c r="H46" i="1"/>
  <c r="K50" i="1" l="1"/>
  <c r="H49" i="1"/>
  <c r="K49" i="1" s="1"/>
  <c r="K46" i="1"/>
  <c r="K39" i="1"/>
</calcChain>
</file>

<file path=xl/sharedStrings.xml><?xml version="1.0" encoding="utf-8"?>
<sst xmlns="http://schemas.openxmlformats.org/spreadsheetml/2006/main" count="249" uniqueCount="121">
  <si>
    <t>ЗАТВЕРДЖЕНО</t>
  </si>
  <si>
    <t>Наказ Міністерства фінансів України
26 серпня 2014 року  № 836
(у редакції наказу Міністерства фінансів України
від 29 грудня 2018 року № 1209)</t>
  </si>
  <si>
    <t xml:space="preserve">ЗАТВЕРДЖЕНО </t>
  </si>
  <si>
    <t>Коломийська міська рада</t>
  </si>
  <si>
    <t>(найменування головного розпорядника</t>
  </si>
  <si>
    <t/>
  </si>
  <si>
    <t>Паспорт</t>
  </si>
  <si>
    <t>1.</t>
  </si>
  <si>
    <t>0100000</t>
  </si>
  <si>
    <t>04054334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</si>
  <si>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</si>
  <si>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 )</t>
  </si>
  <si>
    <t>(код за ЄДРПОУ)</t>
  </si>
  <si>
    <t>2.</t>
  </si>
  <si>
    <t>0110000</t>
  </si>
  <si>
    <t>(найменування відповідального виконавця)</t>
  </si>
  <si>
    <t>3.</t>
  </si>
  <si>
    <t>0112152</t>
  </si>
  <si>
    <t>2152</t>
  </si>
  <si>
    <t xml:space="preserve">  0763 </t>
  </si>
  <si>
    <t>Інші програми та заходи у сфері охорони здоров’я</t>
  </si>
  <si>
    <t>0953000000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</si>
  <si>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</si>
  <si>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</si>
  <si>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</si>
  <si>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</si>
  <si>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5. Підстави для виконання бюджетної програми</t>
  </si>
  <si>
    <t>6. Цілі державної політики, на досягнення яких спрямована реалізація бюджетної програми</t>
  </si>
  <si>
    <t>№
з/п</t>
  </si>
  <si>
    <t>Ціль державної політики</t>
  </si>
  <si>
    <t>1</t>
  </si>
  <si>
    <t>Створення необхідних умов для збереження здоров'я населення</t>
  </si>
  <si>
    <t>2</t>
  </si>
  <si>
    <t>Покращення медичного обслуговування населення та його соціального захисту</t>
  </si>
  <si>
    <t>7. Мета бюджетної програми</t>
  </si>
  <si>
    <t>8. Завдання бюджетної програми</t>
  </si>
  <si>
    <t>Завдання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</si>
  <si>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</si>
  <si>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</si>
  <si>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</si>
  <si>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</si>
  <si>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</si>
  <si>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</si>
  <si>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3</t>
  </si>
  <si>
    <t>4</t>
  </si>
  <si>
    <t>5</t>
  </si>
  <si>
    <t>Утримання будівель КНП "КНП "Коломийська інфекційна лікарня Коломийської міської ради" (покриття вартості комунальних послуг та енергоносіїв комунального закладу)</t>
  </si>
  <si>
    <t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</si>
  <si>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 </t>
  </si>
  <si>
    <t xml:space="preserve">11. Результативні показники бюджетної програми </t>
  </si>
  <si>
    <t>Показники</t>
  </si>
  <si>
    <t>Одиниця виміру</t>
  </si>
  <si>
    <t>Джерело
інформації</t>
  </si>
  <si>
    <t>затрат</t>
  </si>
  <si>
    <t>грн.</t>
  </si>
  <si>
    <t>продукту</t>
  </si>
  <si>
    <t>куб.м.</t>
  </si>
  <si>
    <t>розрахунковий показник</t>
  </si>
  <si>
    <t>кВт.год</t>
  </si>
  <si>
    <t>ефективності</t>
  </si>
  <si>
    <t>якості</t>
  </si>
  <si>
    <t>відс.</t>
  </si>
  <si>
    <t>(підпис)</t>
  </si>
  <si>
    <t>(Власне ім'я, ПРІЗВИЩЕ)</t>
  </si>
  <si>
    <t>ПОГОДЖЕНО:</t>
  </si>
  <si>
    <t>Ольга ГАВДУНИК</t>
  </si>
  <si>
    <t>М.П.</t>
  </si>
  <si>
    <t>Розпорядження міського голови</t>
  </si>
  <si>
    <t xml:space="preserve">Обсяг видатків на оплату водопостачання і водовідведення </t>
  </si>
  <si>
    <t xml:space="preserve">Обсяг видатків на оплату електроенергії </t>
  </si>
  <si>
    <t xml:space="preserve">Обсяг видатків на оплату природного газу </t>
  </si>
  <si>
    <t xml:space="preserve">Обсяг видатків на оплату інших енергоносіїв та інших комунальних послуг (вивіз сміття) </t>
  </si>
  <si>
    <t xml:space="preserve">Обсяг споживання природного газу </t>
  </si>
  <si>
    <t xml:space="preserve">Обсяг споживання водопостачання і водовідведення </t>
  </si>
  <si>
    <t xml:space="preserve">Обсяг споживання електроенергії </t>
  </si>
  <si>
    <t xml:space="preserve">Обсяг споживання інших енергоносіїв та інших комунальних послуг (вивіз сміття) </t>
  </si>
  <si>
    <t>кошторис</t>
  </si>
  <si>
    <t>Середня ціна водопостачання і водовідведення</t>
  </si>
  <si>
    <t xml:space="preserve">Середня ціна природного газу </t>
  </si>
  <si>
    <t xml:space="preserve">Середня ціна за 1 м. куб. вивозу сміття </t>
  </si>
  <si>
    <t xml:space="preserve">Середня ціна за електроенергію </t>
  </si>
  <si>
    <t>Управління фінансів і внутрішнього аудиту міської ради, начальник управління</t>
  </si>
  <si>
    <t>розрахунок до кошторису</t>
  </si>
  <si>
    <t>Програма "Протидія захворювання та профілактики захворювань в Коломийській територіальній громаді на 2022-2024 роки"</t>
  </si>
  <si>
    <t>Утримання будівель комунального некомерційного підприємства  "Коломийський клініко-діагностичний центр" Коломийської міської ради</t>
  </si>
  <si>
    <t>Обсяг видатків на оплату природного газу</t>
  </si>
  <si>
    <t>Обсяг видатківна оплату вивозу ТПВ</t>
  </si>
  <si>
    <t>Обсяг споживання водопостачання і водовідведення</t>
  </si>
  <si>
    <t>розрахунки до кошторису</t>
  </si>
  <si>
    <t>Обсяг споживання електороенергії</t>
  </si>
  <si>
    <t>Обсяг споживання природного газу</t>
  </si>
  <si>
    <t>Обсяг вивезених ТПВ</t>
  </si>
  <si>
    <t>Середня ціна за одиницю споживання водопостачання і водовідведення</t>
  </si>
  <si>
    <t>Середня ціна за одиницю спожитої електроенергії</t>
  </si>
  <si>
    <t>Середня ціна за одиницю споживання природного газу</t>
  </si>
  <si>
    <t>Середня ціна за одиницю вивезених ТПВ</t>
  </si>
  <si>
    <t>Покращення медичного обслуговування населення та його соціальний захист у Коломийському клініко-діагностичному центрі</t>
  </si>
  <si>
    <t>Забезпечення сталого функціонування КНП "Коломийська інфекційна лікарня Коломийської міської ради Івано-Франківської області", надання населенню доступних та високоякісних медичних послуг; створення умов для повномасштабної реалізації принципу організації та координації надання пацієнтам медичної допомоги; покращення матеріально-технічного стану лікувально-профілактичних умов закдаду. Покриття вартості комунальних послуг на енергоносії . Підтримка функціонування комунального некомерційного підприємства; надання якісної медичної та реабілітаційної допомоги у сфері охорони здоров'я жителям Коломийської територіальної громади та військовослужбовцям, які беруть участь в антитерористичній операції та здійсненні заходів із забезпечення національної безпеки і оборони, та /або в умовах запровадження воєнного чи надзвичайного стану. Підвищення рівня надання медичної допомоги та збереження здоров'я населення </t>
  </si>
  <si>
    <t>від                                                        №</t>
  </si>
  <si>
    <t>1.1</t>
  </si>
  <si>
    <t>2.1</t>
  </si>
  <si>
    <t>1.1.1</t>
  </si>
  <si>
    <t>1.1.2.</t>
  </si>
  <si>
    <t>1.1.3.</t>
  </si>
  <si>
    <t>1.1.4.</t>
  </si>
  <si>
    <t>1.1.1.</t>
  </si>
  <si>
    <t>Забезпечення установ енергоносіями та їх економне їх використання</t>
  </si>
  <si>
    <t>2.1.1</t>
  </si>
  <si>
    <t>2.1.2</t>
  </si>
  <si>
    <t>2.1.3</t>
  </si>
  <si>
    <t>2.1.4</t>
  </si>
  <si>
    <t>Забезпечення установи та підпорядкованих структурних підрозділів енергоносіями та їх економне використання</t>
  </si>
  <si>
    <t>рішення міської ради від 24.10.2024 року №3893-56/2024</t>
  </si>
  <si>
    <t>Міський голова</t>
  </si>
  <si>
    <t>Богдан СТАНІСЛАВСЬКИЙ</t>
  </si>
  <si>
    <t>бюджетної програми місцевого бюджету на  2025 рік</t>
  </si>
  <si>
    <t>Програма "Протидія захворювання та профілактики захворювань в Коломийській територіальній громаді на 2025-2027 роки"</t>
  </si>
  <si>
    <t>рішення міської ради від 22.08.2024 року №3723-55/2024</t>
  </si>
  <si>
    <t>Програма "Боротьба з інфекційними захворюваннями в Коломийській міській територіальній громаді на 2025-2027 роки"</t>
  </si>
  <si>
    <r>
      <rPr>
        <b/>
        <sz val="11"/>
        <rFont val="Times New Roman"/>
        <family val="1"/>
        <charset val="204"/>
      </rPr>
      <t>4. Обсяг бюджетних призначень/бюджетних асигнувань</t>
    </r>
    <r>
      <rPr>
        <sz val="11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–</t>
    </r>
    <r>
      <rPr>
        <u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1 430 000,00 гривень </t>
    </r>
    <r>
      <rPr>
        <sz val="11"/>
        <rFont val="Times New Roman"/>
        <family val="1"/>
        <charset val="204"/>
      </rPr>
      <t>, у тому числі загального фонду – 1 430 000,00</t>
    </r>
    <r>
      <rPr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гривень та спеціального фонду – 0,00 гривень .</t>
    </r>
  </si>
  <si>
    <r>
      <t>Конституція України від 28.06.1996 № 254к/96-ВР,  Бюджетний кодекс України від 01.01.2018 за № 2456-17 (із змінами і доповненнями), Наказ Міністерства фінансів України від 20.09.2017 року № 793 «Про деякі питання запровадження програмно – цільового методу складання та виконання місцевих бюджетів» (у редакції наказу  Міністерства фінансів України № 644 від 27.10.2020),  наказ Міністерства фінансів України від 26.08.2014№ 836 «Про деякі питання затвердження складових програмної класифікації видатків та кредитування місцевих бюджетів»( у редакції наказу Міністерства фінансів України № 1209 від 29.12.2018) , Закон України «Основи законодавства України про охорону здоров’я» від 19.11.1992р. № 2802-ХІІ, Закон України «Про державні фінансові гарантії медичного обслуговування населення» від 19.10.2017р. №2168-VIII, Закон України «Про внесення змін до деяких законодавчих актів України щодо удосконалення законодавства з питань діяльності закладів охорони здоров’я» від 06.04.2017 року №2002-VIII, Закон України «Про місцеве самоврядування в Україні» від 21 травня 1997 року № 280/970ВР, рішення міської ради від 24.10.2024 роки №3893-56/2024 "Про затвердження цільової програми "Боротьба з інфекційними захворюваннями в Коломийській міській територіальній громаді на 2025-2027 роки", рішення міської ради від 22.08.2024 року №3723-55/2024 "Про затвердження цільової програми  "Протидія захворювання та профілактики захворювань в Коломийській територіальній громаді на 2025-2027 роки", рішення міської ради від 05.12.2024 року №4061-58/2024 "Про бюджет Коломийської міської територіальної громади на 2025 рік" (зі змінами)</t>
    </r>
    <r>
      <rPr>
        <sz val="9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</si>
</sst>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0"/>
      <name val="Arial"/>
    </font>
    <font>
      <sz val="9"/>
      <color indexed="8"/>
      <name val="SansSerif"/>
    </font>
    <font>
      <b/>
      <sz val="6"/>
      <color indexed="8"/>
      <name val="Arial"/>
      <family val="2"/>
      <charset val="204"/>
    </font>
    <font>
      <sz val="5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SansSerif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SansSerif"/>
    </font>
    <font>
      <b/>
      <sz val="5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rgb="FFFF0000"/>
      <name val="SansSerif"/>
    </font>
    <font>
      <sz val="10"/>
      <color rgb="FFFF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horizontal="left" vertical="top" wrapText="1"/>
    </xf>
    <xf numFmtId="0" fontId="22" fillId="0" borderId="1" xfId="0" applyFont="1" applyBorder="1" applyAlignment="1" applyProtection="1">
      <alignment horizontal="center" vertical="top" wrapText="1"/>
    </xf>
    <xf numFmtId="4" fontId="23" fillId="2" borderId="2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24" fillId="2" borderId="0" xfId="0" applyFont="1" applyFill="1" applyBorder="1" applyAlignment="1" applyProtection="1">
      <alignment horizontal="left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horizontal="left" vertical="top" wrapText="1"/>
    </xf>
    <xf numFmtId="0" fontId="27" fillId="2" borderId="1" xfId="0" applyFont="1" applyFill="1" applyBorder="1" applyAlignment="1" applyProtection="1">
      <alignment horizontal="center" vertical="top" wrapText="1"/>
    </xf>
    <xf numFmtId="0" fontId="27" fillId="2" borderId="0" xfId="0" applyFont="1" applyFill="1" applyBorder="1" applyAlignment="1" applyProtection="1">
      <alignment horizontal="center" vertical="top" wrapText="1"/>
    </xf>
    <xf numFmtId="0" fontId="24" fillId="2" borderId="0" xfId="0" applyFont="1" applyFill="1" applyBorder="1" applyAlignment="1" applyProtection="1">
      <alignment horizontal="justify" vertical="center" wrapText="1"/>
    </xf>
    <xf numFmtId="0" fontId="16" fillId="2" borderId="0" xfId="0" applyFont="1" applyFill="1" applyBorder="1" applyAlignment="1" applyProtection="1">
      <alignment horizontal="center" vertical="center" wrapText="1"/>
    </xf>
    <xf numFmtId="0" fontId="27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right" vertical="top" wrapText="1"/>
    </xf>
    <xf numFmtId="0" fontId="12" fillId="2" borderId="2" xfId="0" applyFont="1" applyFill="1" applyBorder="1" applyAlignment="1" applyProtection="1">
      <alignment horizontal="center" vertical="center" wrapText="1"/>
    </xf>
    <xf numFmtId="49" fontId="19" fillId="2" borderId="2" xfId="0" applyNumberFormat="1" applyFont="1" applyFill="1" applyBorder="1" applyAlignment="1" applyProtection="1">
      <alignment horizontal="center" vertical="center" wrapText="1"/>
    </xf>
    <xf numFmtId="4" fontId="16" fillId="2" borderId="2" xfId="0" applyNumberFormat="1" applyFont="1" applyFill="1" applyBorder="1" applyAlignment="1" applyProtection="1">
      <alignment horizontal="right" vertical="center" wrapText="1"/>
    </xf>
    <xf numFmtId="4" fontId="19" fillId="2" borderId="2" xfId="0" applyNumberFormat="1" applyFont="1" applyFill="1" applyBorder="1" applyAlignment="1" applyProtection="1">
      <alignment horizontal="right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49" fontId="15" fillId="2" borderId="2" xfId="0" applyNumberFormat="1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18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right" vertical="center" wrapText="1"/>
    </xf>
    <xf numFmtId="49" fontId="10" fillId="2" borderId="2" xfId="0" applyNumberFormat="1" applyFont="1" applyFill="1" applyBorder="1" applyAlignment="1" applyProtection="1">
      <alignment horizontal="center" vertical="top" wrapText="1"/>
    </xf>
    <xf numFmtId="4" fontId="17" fillId="2" borderId="2" xfId="0" applyNumberFormat="1" applyFont="1" applyFill="1" applyBorder="1" applyAlignment="1" applyProtection="1">
      <alignment horizontal="right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right" vertical="center" wrapText="1"/>
    </xf>
    <xf numFmtId="0" fontId="19" fillId="2" borderId="0" xfId="0" applyFont="1" applyFill="1" applyBorder="1" applyAlignment="1" applyProtection="1">
      <alignment horizontal="left" vertical="center" wrapText="1"/>
    </xf>
    <xf numFmtId="0" fontId="19" fillId="2" borderId="0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4" fontId="30" fillId="2" borderId="2" xfId="0" applyNumberFormat="1" applyFont="1" applyFill="1" applyBorder="1" applyAlignment="1" applyProtection="1">
      <alignment horizontal="right" vertical="center" wrapText="1"/>
    </xf>
    <xf numFmtId="4" fontId="23" fillId="3" borderId="2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Border="1" applyAlignment="1" applyProtection="1">
      <alignment horizontal="left" vertical="top" wrapText="1"/>
    </xf>
    <xf numFmtId="0" fontId="34" fillId="0" borderId="0" xfId="0" applyFont="1"/>
    <xf numFmtId="4" fontId="30" fillId="2" borderId="2" xfId="0" applyNumberFormat="1" applyFont="1" applyFill="1" applyBorder="1" applyAlignment="1" applyProtection="1">
      <alignment horizontal="right" vertical="center" wrapText="1"/>
    </xf>
    <xf numFmtId="4" fontId="23" fillId="3" borderId="2" xfId="0" applyNumberFormat="1" applyFont="1" applyFill="1" applyBorder="1" applyAlignment="1" applyProtection="1">
      <alignment horizontal="right" vertical="center" wrapText="1"/>
    </xf>
    <xf numFmtId="4" fontId="23" fillId="2" borderId="2" xfId="0" applyNumberFormat="1" applyFont="1" applyFill="1" applyBorder="1" applyAlignment="1" applyProtection="1">
      <alignment horizontal="right" vertical="center" wrapText="1"/>
    </xf>
    <xf numFmtId="0" fontId="36" fillId="2" borderId="2" xfId="0" applyFont="1" applyFill="1" applyBorder="1" applyAlignment="1" applyProtection="1">
      <alignment horizontal="center" vertical="center" wrapText="1"/>
    </xf>
    <xf numFmtId="4" fontId="35" fillId="2" borderId="2" xfId="0" applyNumberFormat="1" applyFont="1" applyFill="1" applyBorder="1" applyAlignment="1" applyProtection="1">
      <alignment horizontal="right" vertical="center" wrapText="1"/>
    </xf>
    <xf numFmtId="0" fontId="23" fillId="2" borderId="2" xfId="0" applyFont="1" applyFill="1" applyBorder="1" applyAlignment="1" applyProtection="1">
      <alignment horizontal="center" vertical="top" wrapText="1"/>
    </xf>
    <xf numFmtId="0" fontId="37" fillId="2" borderId="2" xfId="0" applyFont="1" applyFill="1" applyBorder="1" applyAlignment="1" applyProtection="1">
      <alignment horizontal="center" vertical="center" wrapText="1"/>
    </xf>
    <xf numFmtId="49" fontId="37" fillId="2" borderId="2" xfId="0" applyNumberFormat="1" applyFont="1" applyFill="1" applyBorder="1" applyAlignment="1" applyProtection="1">
      <alignment horizontal="center" vertical="center" wrapText="1"/>
    </xf>
    <xf numFmtId="0" fontId="30" fillId="2" borderId="2" xfId="0" applyFont="1" applyFill="1" applyBorder="1" applyAlignment="1" applyProtection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left" vertical="top" wrapText="1"/>
    </xf>
    <xf numFmtId="0" fontId="19" fillId="2" borderId="2" xfId="0" applyFont="1" applyFill="1" applyBorder="1" applyAlignment="1" applyProtection="1">
      <alignment horizontal="left" vertical="center" wrapText="1"/>
    </xf>
    <xf numFmtId="4" fontId="30" fillId="2" borderId="2" xfId="0" applyNumberFormat="1" applyFont="1" applyFill="1" applyBorder="1" applyAlignment="1" applyProtection="1">
      <alignment horizontal="right" vertical="center" wrapText="1"/>
    </xf>
    <xf numFmtId="4" fontId="19" fillId="2" borderId="2" xfId="0" applyNumberFormat="1" applyFont="1" applyFill="1" applyBorder="1" applyAlignment="1" applyProtection="1">
      <alignment horizontal="right" vertical="center" wrapText="1"/>
    </xf>
    <xf numFmtId="0" fontId="24" fillId="2" borderId="0" xfId="0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4" fontId="5" fillId="2" borderId="2" xfId="0" applyNumberFormat="1" applyFont="1" applyFill="1" applyBorder="1" applyAlignment="1" applyProtection="1">
      <alignment horizontal="right" vertical="center" wrapText="1"/>
    </xf>
    <xf numFmtId="0" fontId="16" fillId="2" borderId="5" xfId="0" applyFont="1" applyFill="1" applyBorder="1" applyAlignment="1" applyProtection="1">
      <alignment horizontal="left" vertical="center" wrapText="1"/>
    </xf>
    <xf numFmtId="0" fontId="16" fillId="2" borderId="7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right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left" vertical="top" wrapText="1"/>
    </xf>
    <xf numFmtId="0" fontId="23" fillId="2" borderId="2" xfId="0" applyFont="1" applyFill="1" applyBorder="1" applyAlignment="1" applyProtection="1">
      <alignment horizontal="left" vertical="top" wrapText="1"/>
    </xf>
    <xf numFmtId="0" fontId="37" fillId="2" borderId="2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4" fontId="16" fillId="2" borderId="2" xfId="0" applyNumberFormat="1" applyFont="1" applyFill="1" applyBorder="1" applyAlignment="1" applyProtection="1">
      <alignment horizontal="right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6" fillId="2" borderId="6" xfId="0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right" vertical="center" wrapText="1"/>
    </xf>
    <xf numFmtId="0" fontId="10" fillId="2" borderId="2" xfId="0" applyFont="1" applyFill="1" applyBorder="1" applyAlignment="1" applyProtection="1">
      <alignment horizontal="left" vertical="top" wrapText="1"/>
    </xf>
    <xf numFmtId="0" fontId="30" fillId="2" borderId="2" xfId="0" applyFont="1" applyFill="1" applyBorder="1" applyAlignment="1" applyProtection="1">
      <alignment horizontal="left" vertical="center" wrapText="1"/>
    </xf>
    <xf numFmtId="0" fontId="23" fillId="2" borderId="2" xfId="0" applyFont="1" applyFill="1" applyBorder="1" applyAlignment="1" applyProtection="1">
      <alignment horizontal="left" vertical="center" wrapText="1"/>
    </xf>
    <xf numFmtId="4" fontId="23" fillId="3" borderId="2" xfId="0" applyNumberFormat="1" applyFont="1" applyFill="1" applyBorder="1" applyAlignment="1" applyProtection="1">
      <alignment horizontal="right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4" fontId="30" fillId="2" borderId="5" xfId="0" applyNumberFormat="1" applyFont="1" applyFill="1" applyBorder="1" applyAlignment="1" applyProtection="1">
      <alignment horizontal="right" vertical="center" wrapText="1"/>
    </xf>
    <xf numFmtId="4" fontId="30" fillId="2" borderId="6" xfId="0" applyNumberFormat="1" applyFont="1" applyFill="1" applyBorder="1" applyAlignment="1" applyProtection="1">
      <alignment horizontal="right" vertical="center" wrapText="1"/>
    </xf>
    <xf numFmtId="4" fontId="30" fillId="2" borderId="7" xfId="0" applyNumberFormat="1" applyFont="1" applyFill="1" applyBorder="1" applyAlignment="1" applyProtection="1">
      <alignment horizontal="right" vertical="center" wrapText="1"/>
    </xf>
    <xf numFmtId="0" fontId="35" fillId="2" borderId="5" xfId="0" applyFont="1" applyFill="1" applyBorder="1" applyAlignment="1" applyProtection="1">
      <alignment horizontal="center" vertical="center" wrapText="1"/>
    </xf>
    <xf numFmtId="0" fontId="35" fillId="2" borderId="7" xfId="0" applyFont="1" applyFill="1" applyBorder="1" applyAlignment="1" applyProtection="1">
      <alignment horizontal="center" vertical="center" wrapText="1"/>
    </xf>
    <xf numFmtId="0" fontId="35" fillId="2" borderId="6" xfId="0" applyFont="1" applyFill="1" applyBorder="1" applyAlignment="1" applyProtection="1">
      <alignment horizontal="center" vertical="center" wrapText="1"/>
    </xf>
    <xf numFmtId="4" fontId="35" fillId="2" borderId="5" xfId="0" applyNumberFormat="1" applyFont="1" applyFill="1" applyBorder="1" applyAlignment="1" applyProtection="1">
      <alignment horizontal="right" vertical="center" wrapText="1"/>
    </xf>
    <xf numFmtId="4" fontId="35" fillId="2" borderId="7" xfId="0" applyNumberFormat="1" applyFont="1" applyFill="1" applyBorder="1" applyAlignment="1" applyProtection="1">
      <alignment horizontal="righ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35" fillId="2" borderId="2" xfId="0" applyFont="1" applyFill="1" applyBorder="1" applyAlignment="1" applyProtection="1">
      <alignment horizontal="center" vertical="center" wrapText="1"/>
    </xf>
    <xf numFmtId="4" fontId="35" fillId="2" borderId="2" xfId="0" applyNumberFormat="1" applyFont="1" applyFill="1" applyBorder="1" applyAlignment="1" applyProtection="1">
      <alignment horizontal="right" vertical="center" wrapText="1"/>
    </xf>
    <xf numFmtId="0" fontId="30" fillId="2" borderId="2" xfId="0" applyFont="1" applyFill="1" applyBorder="1" applyAlignment="1" applyProtection="1">
      <alignment horizontal="left" vertical="top" wrapText="1"/>
    </xf>
    <xf numFmtId="0" fontId="5" fillId="2" borderId="8" xfId="0" applyFont="1" applyFill="1" applyBorder="1" applyAlignment="1" applyProtection="1">
      <alignment horizontal="left" vertical="center" wrapText="1"/>
    </xf>
    <xf numFmtId="0" fontId="19" fillId="2" borderId="9" xfId="0" applyFont="1" applyFill="1" applyBorder="1" applyAlignment="1" applyProtection="1">
      <alignment horizontal="left" vertical="center" wrapText="1"/>
    </xf>
    <xf numFmtId="0" fontId="19" fillId="2" borderId="10" xfId="0" applyFont="1" applyFill="1" applyBorder="1" applyAlignment="1" applyProtection="1">
      <alignment horizontal="left" vertical="center" wrapText="1"/>
    </xf>
    <xf numFmtId="0" fontId="19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9" fillId="2" borderId="8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top" wrapText="1"/>
    </xf>
    <xf numFmtId="0" fontId="25" fillId="2" borderId="0" xfId="0" applyFont="1" applyFill="1" applyBorder="1" applyAlignment="1" applyProtection="1">
      <alignment horizontal="left" vertical="center" wrapText="1"/>
    </xf>
    <xf numFmtId="0" fontId="27" fillId="2" borderId="1" xfId="0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justify" vertical="center" wrapText="1"/>
    </xf>
    <xf numFmtId="0" fontId="2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4" fontId="16" fillId="2" borderId="5" xfId="0" applyNumberFormat="1" applyFont="1" applyFill="1" applyBorder="1" applyAlignment="1" applyProtection="1">
      <alignment horizontal="right" vertical="center" wrapText="1"/>
    </xf>
    <xf numFmtId="4" fontId="16" fillId="2" borderId="6" xfId="0" applyNumberFormat="1" applyFont="1" applyFill="1" applyBorder="1" applyAlignment="1" applyProtection="1">
      <alignment horizontal="right" vertical="center" wrapText="1"/>
    </xf>
    <xf numFmtId="4" fontId="16" fillId="2" borderId="7" xfId="0" applyNumberFormat="1" applyFont="1" applyFill="1" applyBorder="1" applyAlignment="1" applyProtection="1">
      <alignment horizontal="right" vertical="center" wrapText="1"/>
    </xf>
    <xf numFmtId="0" fontId="10" fillId="2" borderId="5" xfId="0" applyFont="1" applyFill="1" applyBorder="1" applyAlignment="1" applyProtection="1">
      <alignment horizontal="left" vertical="center" wrapText="1"/>
    </xf>
    <xf numFmtId="0" fontId="16" fillId="2" borderId="6" xfId="0" applyFont="1" applyFill="1" applyBorder="1" applyAlignment="1" applyProtection="1">
      <alignment horizontal="left" vertical="center" wrapText="1"/>
    </xf>
    <xf numFmtId="4" fontId="23" fillId="2" borderId="2" xfId="0" applyNumberFormat="1" applyFont="1" applyFill="1" applyBorder="1" applyAlignment="1" applyProtection="1">
      <alignment horizontal="right" vertical="center" wrapText="1"/>
    </xf>
    <xf numFmtId="0" fontId="28" fillId="2" borderId="0" xfId="0" applyFont="1" applyFill="1" applyBorder="1" applyAlignment="1" applyProtection="1">
      <alignment horizontal="justify" vertical="center" wrapText="1"/>
    </xf>
    <xf numFmtId="0" fontId="24" fillId="2" borderId="0" xfId="0" applyFont="1" applyFill="1" applyBorder="1" applyAlignment="1" applyProtection="1">
      <alignment horizontal="left" vertical="top" wrapText="1"/>
    </xf>
    <xf numFmtId="0" fontId="9" fillId="2" borderId="0" xfId="0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view="pageBreakPreview" topLeftCell="A84" zoomScaleSheetLayoutView="100" workbookViewId="0">
      <selection activeCell="E90" sqref="E90"/>
    </sheetView>
  </sheetViews>
  <sheetFormatPr defaultRowHeight="12.75"/>
  <cols>
    <col min="1" max="1" width="5.85546875" customWidth="1"/>
    <col min="2" max="2" width="44" customWidth="1"/>
    <col min="3" max="3" width="23.42578125" customWidth="1"/>
    <col min="4" max="4" width="15.140625" customWidth="1"/>
    <col min="5" max="5" width="12.42578125" customWidth="1"/>
    <col min="6" max="6" width="2.7109375" customWidth="1"/>
    <col min="7" max="7" width="4.85546875" customWidth="1"/>
    <col min="8" max="9" width="7.5703125" customWidth="1"/>
    <col min="10" max="11" width="15.140625" customWidth="1"/>
    <col min="12" max="12" width="8.140625" customWidth="1"/>
    <col min="13" max="13" width="11.42578125" customWidth="1"/>
  </cols>
  <sheetData>
    <row r="1" spans="1:12" ht="14.25" customHeight="1">
      <c r="A1" s="5"/>
      <c r="B1" s="5"/>
      <c r="C1" s="5"/>
      <c r="D1" s="5"/>
      <c r="E1" s="5"/>
      <c r="F1" s="5"/>
      <c r="G1" s="5"/>
      <c r="H1" s="5"/>
      <c r="I1" s="108" t="s">
        <v>0</v>
      </c>
      <c r="J1" s="108"/>
      <c r="K1" s="108"/>
      <c r="L1" s="1"/>
    </row>
    <row r="2" spans="1:12" ht="38.25" customHeight="1">
      <c r="A2" s="5"/>
      <c r="B2" s="5"/>
      <c r="C2" s="5"/>
      <c r="D2" s="5"/>
      <c r="E2" s="5"/>
      <c r="F2" s="5"/>
      <c r="G2" s="5"/>
      <c r="H2" s="5"/>
      <c r="I2" s="109" t="s">
        <v>1</v>
      </c>
      <c r="J2" s="109"/>
      <c r="K2" s="109"/>
      <c r="L2" s="1"/>
    </row>
    <row r="3" spans="1:12" ht="14.25" customHeight="1">
      <c r="A3" s="5"/>
      <c r="B3" s="5"/>
      <c r="C3" s="5"/>
      <c r="D3" s="5"/>
      <c r="E3" s="5"/>
      <c r="F3" s="110" t="s">
        <v>2</v>
      </c>
      <c r="G3" s="110"/>
      <c r="H3" s="110"/>
      <c r="I3" s="110"/>
      <c r="J3" s="110"/>
      <c r="K3" s="110"/>
      <c r="L3" s="1"/>
    </row>
    <row r="4" spans="1:12" ht="16.5" customHeight="1">
      <c r="A4" s="5"/>
      <c r="B4" s="5"/>
      <c r="C4" s="5"/>
      <c r="D4" s="5"/>
      <c r="E4" s="5"/>
      <c r="F4" s="111" t="s">
        <v>67</v>
      </c>
      <c r="G4" s="111"/>
      <c r="H4" s="111"/>
      <c r="I4" s="111"/>
      <c r="J4" s="111"/>
      <c r="K4" s="111"/>
      <c r="L4" s="1"/>
    </row>
    <row r="5" spans="1:12" ht="13.5" customHeight="1">
      <c r="A5" s="5"/>
      <c r="B5" s="5"/>
      <c r="C5" s="5"/>
      <c r="D5" s="5"/>
      <c r="E5" s="5"/>
      <c r="F5" s="111" t="s">
        <v>98</v>
      </c>
      <c r="G5" s="111"/>
      <c r="H5" s="111"/>
      <c r="I5" s="111"/>
      <c r="J5" s="111"/>
      <c r="K5" s="111"/>
      <c r="L5" s="1"/>
    </row>
    <row r="6" spans="1:12" ht="15" customHeight="1">
      <c r="A6" s="5"/>
      <c r="B6" s="5"/>
      <c r="C6" s="5"/>
      <c r="D6" s="5"/>
      <c r="E6" s="5"/>
      <c r="F6" s="112" t="s">
        <v>3</v>
      </c>
      <c r="G6" s="112"/>
      <c r="H6" s="112"/>
      <c r="I6" s="112"/>
      <c r="J6" s="112"/>
      <c r="K6" s="112"/>
      <c r="L6" s="1"/>
    </row>
    <row r="7" spans="1:12" ht="9.9499999999999993" customHeight="1">
      <c r="A7" s="5"/>
      <c r="B7" s="5"/>
      <c r="C7" s="5"/>
      <c r="D7" s="5"/>
      <c r="E7" s="5"/>
      <c r="F7" s="113" t="s">
        <v>4</v>
      </c>
      <c r="G7" s="113"/>
      <c r="H7" s="113"/>
      <c r="I7" s="113"/>
      <c r="J7" s="113"/>
      <c r="K7" s="113"/>
      <c r="L7" s="1"/>
    </row>
    <row r="8" spans="1:12" ht="19.5" customHeight="1">
      <c r="A8" s="114" t="s">
        <v>6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"/>
    </row>
    <row r="9" spans="1:12" ht="23.25" customHeight="1">
      <c r="A9" s="104" t="s">
        <v>115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"/>
    </row>
    <row r="10" spans="1:12" ht="24" customHeight="1">
      <c r="A10" s="6" t="s">
        <v>7</v>
      </c>
      <c r="B10" s="7" t="s">
        <v>8</v>
      </c>
      <c r="C10" s="105" t="s">
        <v>3</v>
      </c>
      <c r="D10" s="105"/>
      <c r="E10" s="105"/>
      <c r="F10" s="105"/>
      <c r="G10" s="105"/>
      <c r="H10" s="105"/>
      <c r="I10" s="105"/>
      <c r="J10" s="105"/>
      <c r="K10" s="7" t="s">
        <v>9</v>
      </c>
      <c r="L10" s="1"/>
    </row>
    <row r="11" spans="1:12" ht="15.95" customHeight="1">
      <c r="A11" s="8"/>
      <c r="B11" s="9" t="s">
        <v>10</v>
      </c>
      <c r="C11" s="106" t="s">
        <v>11</v>
      </c>
      <c r="D11" s="106"/>
      <c r="E11" s="106"/>
      <c r="F11" s="106"/>
      <c r="G11" s="106"/>
      <c r="H11" s="106"/>
      <c r="I11" s="106"/>
      <c r="J11" s="106"/>
      <c r="K11" s="10" t="s">
        <v>12</v>
      </c>
      <c r="L11" s="1"/>
    </row>
    <row r="12" spans="1:12" ht="18" customHeight="1">
      <c r="A12" s="6" t="s">
        <v>13</v>
      </c>
      <c r="B12" s="7" t="s">
        <v>14</v>
      </c>
      <c r="C12" s="105" t="s">
        <v>3</v>
      </c>
      <c r="D12" s="105"/>
      <c r="E12" s="105"/>
      <c r="F12" s="105"/>
      <c r="G12" s="105"/>
      <c r="H12" s="105"/>
      <c r="I12" s="105"/>
      <c r="J12" s="105"/>
      <c r="K12" s="7" t="s">
        <v>9</v>
      </c>
      <c r="L12" s="1"/>
    </row>
    <row r="13" spans="1:12" ht="15.95" customHeight="1">
      <c r="A13" s="8"/>
      <c r="B13" s="9" t="s">
        <v>10</v>
      </c>
      <c r="C13" s="106" t="s">
        <v>15</v>
      </c>
      <c r="D13" s="106"/>
      <c r="E13" s="106"/>
      <c r="F13" s="106"/>
      <c r="G13" s="106"/>
      <c r="H13" s="106"/>
      <c r="I13" s="106"/>
      <c r="J13" s="106"/>
      <c r="K13" s="10" t="s">
        <v>12</v>
      </c>
      <c r="L13" s="1"/>
    </row>
    <row r="14" spans="1:12" ht="15.75" customHeight="1">
      <c r="A14" s="11" t="s">
        <v>16</v>
      </c>
      <c r="B14" s="12" t="s">
        <v>17</v>
      </c>
      <c r="C14" s="12" t="s">
        <v>18</v>
      </c>
      <c r="D14" s="12" t="s">
        <v>19</v>
      </c>
      <c r="E14" s="107" t="s">
        <v>20</v>
      </c>
      <c r="F14" s="107"/>
      <c r="G14" s="107"/>
      <c r="H14" s="107"/>
      <c r="I14" s="107"/>
      <c r="J14" s="107"/>
      <c r="K14" s="12" t="s">
        <v>21</v>
      </c>
      <c r="L14" s="1"/>
    </row>
    <row r="15" spans="1:12" ht="26.25" customHeight="1">
      <c r="A15" s="8"/>
      <c r="B15" s="13" t="s">
        <v>10</v>
      </c>
      <c r="C15" s="13" t="s">
        <v>22</v>
      </c>
      <c r="D15" s="13" t="s">
        <v>23</v>
      </c>
      <c r="E15" s="106" t="s">
        <v>24</v>
      </c>
      <c r="F15" s="106"/>
      <c r="G15" s="106"/>
      <c r="H15" s="106"/>
      <c r="I15" s="106"/>
      <c r="J15" s="106"/>
      <c r="K15" s="9" t="s">
        <v>25</v>
      </c>
      <c r="L15" s="1"/>
    </row>
    <row r="16" spans="1:12" ht="35.25" customHeight="1">
      <c r="A16" s="121" t="s">
        <v>119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"/>
    </row>
    <row r="17" spans="1:12" ht="18" customHeight="1">
      <c r="A17" s="122" t="s">
        <v>26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"/>
    </row>
    <row r="18" spans="1:12" ht="112.5" customHeight="1">
      <c r="A18" s="102" t="s">
        <v>120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"/>
    </row>
    <row r="19" spans="1:12" ht="20.25" customHeight="1">
      <c r="A19" s="53" t="s">
        <v>27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1"/>
    </row>
    <row r="20" spans="1:12" ht="24">
      <c r="A20" s="34" t="s">
        <v>28</v>
      </c>
      <c r="B20" s="54" t="s">
        <v>29</v>
      </c>
      <c r="C20" s="54"/>
      <c r="D20" s="54"/>
      <c r="E20" s="54"/>
      <c r="F20" s="54"/>
      <c r="G20" s="54"/>
      <c r="H20" s="54"/>
      <c r="I20" s="54"/>
      <c r="J20" s="54"/>
      <c r="K20" s="54"/>
      <c r="L20" s="1"/>
    </row>
    <row r="21" spans="1:12" ht="14.1" customHeight="1">
      <c r="A21" s="14" t="s">
        <v>30</v>
      </c>
      <c r="B21" s="56" t="s">
        <v>31</v>
      </c>
      <c r="C21" s="56"/>
      <c r="D21" s="56"/>
      <c r="E21" s="56"/>
      <c r="F21" s="56"/>
      <c r="G21" s="56"/>
      <c r="H21" s="56"/>
      <c r="I21" s="56"/>
      <c r="J21" s="56"/>
      <c r="K21" s="56"/>
      <c r="L21" s="1"/>
    </row>
    <row r="22" spans="1:12" ht="14.1" customHeight="1">
      <c r="A22" s="14" t="s">
        <v>32</v>
      </c>
      <c r="B22" s="56" t="s">
        <v>33</v>
      </c>
      <c r="C22" s="56"/>
      <c r="D22" s="56"/>
      <c r="E22" s="56"/>
      <c r="F22" s="56"/>
      <c r="G22" s="56"/>
      <c r="H22" s="56"/>
      <c r="I22" s="56"/>
      <c r="J22" s="56"/>
      <c r="K22" s="56"/>
      <c r="L22" s="1"/>
    </row>
    <row r="23" spans="1:12" ht="14.1" customHeight="1">
      <c r="A23" s="15">
        <v>3</v>
      </c>
      <c r="B23" s="103" t="s">
        <v>96</v>
      </c>
      <c r="C23" s="99"/>
      <c r="D23" s="99"/>
      <c r="E23" s="99"/>
      <c r="F23" s="99"/>
      <c r="G23" s="99"/>
      <c r="H23" s="99"/>
      <c r="I23" s="99"/>
      <c r="J23" s="99"/>
      <c r="K23" s="100"/>
      <c r="L23" s="1"/>
    </row>
    <row r="24" spans="1:12" ht="21" customHeight="1">
      <c r="A24" s="53" t="s">
        <v>34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2" ht="64.5" customHeight="1">
      <c r="A25" s="101" t="s">
        <v>97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"/>
    </row>
    <row r="26" spans="1:12" ht="37.5" customHeight="1">
      <c r="A26" s="53" t="s">
        <v>35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1"/>
    </row>
    <row r="27" spans="1:12" ht="21.75" customHeight="1">
      <c r="A27" s="34" t="s">
        <v>28</v>
      </c>
      <c r="B27" s="54" t="s">
        <v>36</v>
      </c>
      <c r="C27" s="54"/>
      <c r="D27" s="54"/>
      <c r="E27" s="54"/>
      <c r="F27" s="54"/>
      <c r="G27" s="54"/>
      <c r="H27" s="54"/>
      <c r="I27" s="54"/>
      <c r="J27" s="54"/>
      <c r="K27" s="54"/>
      <c r="L27" s="1"/>
    </row>
    <row r="28" spans="1:12" ht="17.25" customHeight="1">
      <c r="A28" s="14" t="s">
        <v>30</v>
      </c>
      <c r="B28" s="97" t="s">
        <v>118</v>
      </c>
      <c r="C28" s="97"/>
      <c r="D28" s="97"/>
      <c r="E28" s="97"/>
      <c r="F28" s="97"/>
      <c r="G28" s="97"/>
      <c r="H28" s="97"/>
      <c r="I28" s="97"/>
      <c r="J28" s="97"/>
      <c r="K28" s="97"/>
      <c r="L28" s="1"/>
    </row>
    <row r="29" spans="1:12" ht="17.25" customHeight="1">
      <c r="A29" s="15">
        <v>2</v>
      </c>
      <c r="B29" s="98" t="s">
        <v>116</v>
      </c>
      <c r="C29" s="99"/>
      <c r="D29" s="99"/>
      <c r="E29" s="99"/>
      <c r="F29" s="99"/>
      <c r="G29" s="99"/>
      <c r="H29" s="99"/>
      <c r="I29" s="99"/>
      <c r="J29" s="99"/>
      <c r="K29" s="100"/>
      <c r="L29" s="1"/>
    </row>
    <row r="30" spans="1:12" ht="5.25" customHeight="1">
      <c r="A30" s="32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1"/>
    </row>
    <row r="31" spans="1:12" ht="9.75" customHeight="1">
      <c r="A31" s="53" t="s">
        <v>37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1"/>
    </row>
    <row r="32" spans="1:12" ht="12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16" t="s">
        <v>38</v>
      </c>
      <c r="L32" s="1"/>
    </row>
    <row r="33" spans="1:12" ht="26.1" customHeight="1">
      <c r="A33" s="34" t="s">
        <v>28</v>
      </c>
      <c r="B33" s="54" t="s">
        <v>39</v>
      </c>
      <c r="C33" s="54"/>
      <c r="D33" s="54"/>
      <c r="E33" s="54"/>
      <c r="F33" s="54"/>
      <c r="G33" s="54" t="s">
        <v>40</v>
      </c>
      <c r="H33" s="54"/>
      <c r="I33" s="54"/>
      <c r="J33" s="34" t="s">
        <v>41</v>
      </c>
      <c r="K33" s="34" t="s">
        <v>42</v>
      </c>
      <c r="L33" s="1"/>
    </row>
    <row r="34" spans="1:12" ht="14.1" customHeight="1">
      <c r="A34" s="33" t="s">
        <v>30</v>
      </c>
      <c r="B34" s="55" t="s">
        <v>32</v>
      </c>
      <c r="C34" s="55"/>
      <c r="D34" s="55"/>
      <c r="E34" s="55"/>
      <c r="F34" s="55"/>
      <c r="G34" s="55" t="s">
        <v>43</v>
      </c>
      <c r="H34" s="55"/>
      <c r="I34" s="55"/>
      <c r="J34" s="33" t="s">
        <v>44</v>
      </c>
      <c r="K34" s="33" t="s">
        <v>45</v>
      </c>
      <c r="L34" s="1"/>
    </row>
    <row r="35" spans="1:12" ht="29.25" customHeight="1">
      <c r="A35" s="18" t="s">
        <v>30</v>
      </c>
      <c r="B35" s="83" t="s">
        <v>118</v>
      </c>
      <c r="C35" s="83"/>
      <c r="D35" s="83"/>
      <c r="E35" s="83"/>
      <c r="F35" s="83"/>
      <c r="G35" s="84">
        <f>SUM(G36:I36)</f>
        <v>1000000</v>
      </c>
      <c r="H35" s="84"/>
      <c r="I35" s="84"/>
      <c r="J35" s="40">
        <f>SUM(J36:J36)</f>
        <v>0</v>
      </c>
      <c r="K35" s="40">
        <f>G35+J35</f>
        <v>1000000</v>
      </c>
      <c r="L35" s="1"/>
    </row>
    <row r="36" spans="1:12" ht="29.25" customHeight="1">
      <c r="A36" s="18" t="s">
        <v>99</v>
      </c>
      <c r="B36" s="82" t="s">
        <v>46</v>
      </c>
      <c r="C36" s="82"/>
      <c r="D36" s="82"/>
      <c r="E36" s="82"/>
      <c r="F36" s="82"/>
      <c r="G36" s="86">
        <v>1000000</v>
      </c>
      <c r="H36" s="87"/>
      <c r="I36" s="88"/>
      <c r="J36" s="39">
        <v>0</v>
      </c>
      <c r="K36" s="40">
        <f t="shared" ref="K36" si="0">G36+J36</f>
        <v>1000000</v>
      </c>
      <c r="L36" s="1"/>
    </row>
    <row r="37" spans="1:12" ht="26.25" customHeight="1">
      <c r="A37" s="18" t="s">
        <v>32</v>
      </c>
      <c r="B37" s="118" t="s">
        <v>116</v>
      </c>
      <c r="C37" s="119"/>
      <c r="D37" s="119"/>
      <c r="E37" s="119"/>
      <c r="F37" s="59"/>
      <c r="G37" s="115">
        <v>430000</v>
      </c>
      <c r="H37" s="116"/>
      <c r="I37" s="117"/>
      <c r="J37" s="19">
        <v>0</v>
      </c>
      <c r="K37" s="36">
        <f t="shared" ref="K37:K39" si="1">G37+J37</f>
        <v>430000</v>
      </c>
      <c r="L37" s="1"/>
    </row>
    <row r="38" spans="1:12" ht="29.25" customHeight="1">
      <c r="A38" s="18" t="s">
        <v>100</v>
      </c>
      <c r="B38" s="50" t="s">
        <v>84</v>
      </c>
      <c r="C38" s="50"/>
      <c r="D38" s="50"/>
      <c r="E38" s="50"/>
      <c r="F38" s="50"/>
      <c r="G38" s="52">
        <v>430000</v>
      </c>
      <c r="H38" s="52"/>
      <c r="I38" s="52"/>
      <c r="J38" s="20">
        <v>0</v>
      </c>
      <c r="K38" s="36">
        <f t="shared" si="1"/>
        <v>430000</v>
      </c>
      <c r="L38" s="1"/>
    </row>
    <row r="39" spans="1:12" ht="18.75" customHeight="1">
      <c r="A39" s="85" t="s">
        <v>42</v>
      </c>
      <c r="B39" s="85"/>
      <c r="C39" s="85"/>
      <c r="D39" s="85"/>
      <c r="E39" s="85"/>
      <c r="F39" s="85"/>
      <c r="G39" s="84">
        <f>G35+G37</f>
        <v>1430000</v>
      </c>
      <c r="H39" s="84"/>
      <c r="I39" s="84"/>
      <c r="J39" s="36">
        <f>J35+J37</f>
        <v>0</v>
      </c>
      <c r="K39" s="36">
        <f t="shared" si="1"/>
        <v>1430000</v>
      </c>
      <c r="L39" s="1"/>
    </row>
    <row r="40" spans="1:12" ht="37.5" customHeight="1">
      <c r="A40" s="53" t="s">
        <v>47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1"/>
    </row>
    <row r="41" spans="1:12" ht="4.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16" t="s">
        <v>38</v>
      </c>
      <c r="L41" s="1"/>
    </row>
    <row r="42" spans="1:12" ht="27" customHeight="1">
      <c r="A42" s="34" t="s">
        <v>28</v>
      </c>
      <c r="B42" s="54" t="s">
        <v>48</v>
      </c>
      <c r="C42" s="54"/>
      <c r="D42" s="54"/>
      <c r="E42" s="54"/>
      <c r="F42" s="54"/>
      <c r="G42" s="54"/>
      <c r="H42" s="54" t="s">
        <v>40</v>
      </c>
      <c r="I42" s="54"/>
      <c r="J42" s="34" t="s">
        <v>41</v>
      </c>
      <c r="K42" s="34" t="s">
        <v>42</v>
      </c>
      <c r="L42" s="1"/>
    </row>
    <row r="43" spans="1:12" ht="14.1" customHeight="1">
      <c r="A43" s="17" t="s">
        <v>30</v>
      </c>
      <c r="B43" s="55" t="s">
        <v>32</v>
      </c>
      <c r="C43" s="55"/>
      <c r="D43" s="55"/>
      <c r="E43" s="55"/>
      <c r="F43" s="55"/>
      <c r="G43" s="55"/>
      <c r="H43" s="55" t="s">
        <v>43</v>
      </c>
      <c r="I43" s="55"/>
      <c r="J43" s="17" t="s">
        <v>44</v>
      </c>
      <c r="K43" s="17" t="s">
        <v>45</v>
      </c>
      <c r="L43" s="1"/>
    </row>
    <row r="44" spans="1:12" ht="24" customHeight="1">
      <c r="A44" s="14" t="s">
        <v>30</v>
      </c>
      <c r="B44" s="82" t="s">
        <v>118</v>
      </c>
      <c r="C44" s="82"/>
      <c r="D44" s="82"/>
      <c r="E44" s="82"/>
      <c r="F44" s="82"/>
      <c r="G44" s="82"/>
      <c r="H44" s="51">
        <v>1000000</v>
      </c>
      <c r="I44" s="51"/>
      <c r="J44" s="39">
        <v>0</v>
      </c>
      <c r="K44" s="41">
        <f>H44+J44</f>
        <v>1000000</v>
      </c>
      <c r="L44" s="1"/>
    </row>
    <row r="45" spans="1:12" ht="24" customHeight="1">
      <c r="A45" s="21">
        <v>2</v>
      </c>
      <c r="B45" s="50" t="s">
        <v>83</v>
      </c>
      <c r="C45" s="50"/>
      <c r="D45" s="50"/>
      <c r="E45" s="50"/>
      <c r="F45" s="50"/>
      <c r="G45" s="50"/>
      <c r="H45" s="51">
        <v>430000</v>
      </c>
      <c r="I45" s="51"/>
      <c r="J45" s="35">
        <v>0</v>
      </c>
      <c r="K45" s="4">
        <f>H45+J45</f>
        <v>430000</v>
      </c>
      <c r="L45" s="1"/>
    </row>
    <row r="46" spans="1:12" ht="14.1" customHeight="1">
      <c r="A46" s="22" t="s">
        <v>5</v>
      </c>
      <c r="B46" s="85" t="s">
        <v>42</v>
      </c>
      <c r="C46" s="85"/>
      <c r="D46" s="85"/>
      <c r="E46" s="85"/>
      <c r="F46" s="85"/>
      <c r="G46" s="85"/>
      <c r="H46" s="120">
        <f>H45+H44</f>
        <v>1430000</v>
      </c>
      <c r="I46" s="120"/>
      <c r="J46" s="4">
        <f>J44+J45</f>
        <v>0</v>
      </c>
      <c r="K46" s="4">
        <f>H46+J46</f>
        <v>1430000</v>
      </c>
      <c r="L46" s="1"/>
    </row>
    <row r="47" spans="1:12" ht="38.25" customHeight="1">
      <c r="A47" s="94" t="s">
        <v>49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1"/>
    </row>
    <row r="48" spans="1:12" ht="26.1" customHeight="1">
      <c r="A48" s="34" t="s">
        <v>28</v>
      </c>
      <c r="B48" s="54" t="s">
        <v>50</v>
      </c>
      <c r="C48" s="54"/>
      <c r="D48" s="34" t="s">
        <v>51</v>
      </c>
      <c r="E48" s="54" t="s">
        <v>52</v>
      </c>
      <c r="F48" s="54"/>
      <c r="G48" s="54"/>
      <c r="H48" s="54" t="s">
        <v>40</v>
      </c>
      <c r="I48" s="54"/>
      <c r="J48" s="34" t="s">
        <v>41</v>
      </c>
      <c r="K48" s="34" t="s">
        <v>42</v>
      </c>
      <c r="L48" s="1"/>
    </row>
    <row r="49" spans="1:12" ht="38.25" customHeight="1">
      <c r="A49" s="17">
        <v>1</v>
      </c>
      <c r="B49" s="95" t="s">
        <v>118</v>
      </c>
      <c r="C49" s="95"/>
      <c r="D49" s="42"/>
      <c r="E49" s="95" t="s">
        <v>112</v>
      </c>
      <c r="F49" s="95"/>
      <c r="G49" s="95"/>
      <c r="H49" s="96">
        <f>SUM(H50)</f>
        <v>1000000</v>
      </c>
      <c r="I49" s="96"/>
      <c r="J49" s="43">
        <f>SUM(J50)</f>
        <v>0</v>
      </c>
      <c r="K49" s="43">
        <f>H49+J49</f>
        <v>1000000</v>
      </c>
      <c r="L49" s="1"/>
    </row>
    <row r="50" spans="1:12" ht="39" customHeight="1">
      <c r="A50" s="23" t="s">
        <v>99</v>
      </c>
      <c r="B50" s="89" t="s">
        <v>46</v>
      </c>
      <c r="C50" s="90"/>
      <c r="D50" s="42"/>
      <c r="E50" s="89"/>
      <c r="F50" s="91"/>
      <c r="G50" s="90"/>
      <c r="H50" s="92">
        <f>SUM(H52:I55)</f>
        <v>1000000</v>
      </c>
      <c r="I50" s="93"/>
      <c r="J50" s="43">
        <f>SUM(J52:J55)</f>
        <v>0</v>
      </c>
      <c r="K50" s="43">
        <f t="shared" ref="K50:K86" si="2">H50+J50</f>
        <v>1000000</v>
      </c>
      <c r="L50" s="1"/>
    </row>
    <row r="51" spans="1:12" s="38" customFormat="1" ht="14.1" customHeight="1">
      <c r="A51" s="44"/>
      <c r="B51" s="71" t="s">
        <v>53</v>
      </c>
      <c r="C51" s="71"/>
      <c r="D51" s="45" t="s">
        <v>5</v>
      </c>
      <c r="E51" s="72" t="s">
        <v>5</v>
      </c>
      <c r="F51" s="72"/>
      <c r="G51" s="72"/>
      <c r="H51" s="72" t="s">
        <v>5</v>
      </c>
      <c r="I51" s="72"/>
      <c r="J51" s="45" t="s">
        <v>5</v>
      </c>
      <c r="K51" s="41"/>
      <c r="L51" s="37"/>
    </row>
    <row r="52" spans="1:12" s="38" customFormat="1" ht="32.25" customHeight="1">
      <c r="A52" s="46" t="s">
        <v>101</v>
      </c>
      <c r="B52" s="82" t="s">
        <v>68</v>
      </c>
      <c r="C52" s="82"/>
      <c r="D52" s="47" t="s">
        <v>54</v>
      </c>
      <c r="E52" s="82" t="s">
        <v>76</v>
      </c>
      <c r="F52" s="82"/>
      <c r="G52" s="82"/>
      <c r="H52" s="51">
        <v>25000</v>
      </c>
      <c r="I52" s="51"/>
      <c r="J52" s="39">
        <v>0</v>
      </c>
      <c r="K52" s="41">
        <f t="shared" si="2"/>
        <v>25000</v>
      </c>
      <c r="L52" s="37"/>
    </row>
    <row r="53" spans="1:12" s="38" customFormat="1" ht="22.5" customHeight="1">
      <c r="A53" s="46" t="s">
        <v>102</v>
      </c>
      <c r="B53" s="82" t="s">
        <v>69</v>
      </c>
      <c r="C53" s="82"/>
      <c r="D53" s="47" t="s">
        <v>54</v>
      </c>
      <c r="E53" s="82" t="s">
        <v>76</v>
      </c>
      <c r="F53" s="82"/>
      <c r="G53" s="82"/>
      <c r="H53" s="51">
        <v>500000</v>
      </c>
      <c r="I53" s="51"/>
      <c r="J53" s="39">
        <v>0</v>
      </c>
      <c r="K53" s="41">
        <f t="shared" si="2"/>
        <v>500000</v>
      </c>
      <c r="L53" s="37"/>
    </row>
    <row r="54" spans="1:12" s="38" customFormat="1" ht="17.25" customHeight="1">
      <c r="A54" s="46" t="s">
        <v>103</v>
      </c>
      <c r="B54" s="82" t="s">
        <v>70</v>
      </c>
      <c r="C54" s="82"/>
      <c r="D54" s="47" t="s">
        <v>54</v>
      </c>
      <c r="E54" s="82" t="s">
        <v>76</v>
      </c>
      <c r="F54" s="82"/>
      <c r="G54" s="82"/>
      <c r="H54" s="51">
        <v>465000</v>
      </c>
      <c r="I54" s="51"/>
      <c r="J54" s="39">
        <v>0</v>
      </c>
      <c r="K54" s="41">
        <f t="shared" si="2"/>
        <v>465000</v>
      </c>
      <c r="L54" s="37"/>
    </row>
    <row r="55" spans="1:12" s="38" customFormat="1" ht="30.75" customHeight="1">
      <c r="A55" s="46" t="s">
        <v>104</v>
      </c>
      <c r="B55" s="82" t="s">
        <v>71</v>
      </c>
      <c r="C55" s="82"/>
      <c r="D55" s="47" t="s">
        <v>54</v>
      </c>
      <c r="E55" s="82" t="s">
        <v>76</v>
      </c>
      <c r="F55" s="82"/>
      <c r="G55" s="82"/>
      <c r="H55" s="51">
        <v>10000</v>
      </c>
      <c r="I55" s="51"/>
      <c r="J55" s="39">
        <v>0</v>
      </c>
      <c r="K55" s="41">
        <f t="shared" si="2"/>
        <v>10000</v>
      </c>
      <c r="L55" s="37"/>
    </row>
    <row r="56" spans="1:12" s="38" customFormat="1" ht="14.1" customHeight="1">
      <c r="A56" s="48"/>
      <c r="B56" s="71" t="s">
        <v>55</v>
      </c>
      <c r="C56" s="71"/>
      <c r="D56" s="45" t="s">
        <v>5</v>
      </c>
      <c r="E56" s="72" t="s">
        <v>5</v>
      </c>
      <c r="F56" s="72"/>
      <c r="G56" s="72"/>
      <c r="H56" s="72" t="s">
        <v>5</v>
      </c>
      <c r="I56" s="72"/>
      <c r="J56" s="45" t="s">
        <v>5</v>
      </c>
      <c r="K56" s="41"/>
      <c r="L56" s="37"/>
    </row>
    <row r="57" spans="1:12" s="38" customFormat="1" ht="24.75" customHeight="1">
      <c r="A57" s="46" t="s">
        <v>105</v>
      </c>
      <c r="B57" s="82" t="s">
        <v>73</v>
      </c>
      <c r="C57" s="82"/>
      <c r="D57" s="47" t="s">
        <v>56</v>
      </c>
      <c r="E57" s="82" t="s">
        <v>82</v>
      </c>
      <c r="F57" s="82"/>
      <c r="G57" s="82"/>
      <c r="H57" s="51">
        <v>653.59</v>
      </c>
      <c r="I57" s="51"/>
      <c r="J57" s="39">
        <v>0</v>
      </c>
      <c r="K57" s="41">
        <f t="shared" si="2"/>
        <v>653.59</v>
      </c>
      <c r="L57" s="37"/>
    </row>
    <row r="58" spans="1:12" s="38" customFormat="1" ht="23.25" customHeight="1">
      <c r="A58" s="46" t="s">
        <v>102</v>
      </c>
      <c r="B58" s="82" t="s">
        <v>74</v>
      </c>
      <c r="C58" s="82"/>
      <c r="D58" s="47" t="s">
        <v>58</v>
      </c>
      <c r="E58" s="82" t="s">
        <v>82</v>
      </c>
      <c r="F58" s="82"/>
      <c r="G58" s="82"/>
      <c r="H58" s="51">
        <v>44014</v>
      </c>
      <c r="I58" s="51"/>
      <c r="J58" s="39">
        <v>0</v>
      </c>
      <c r="K58" s="41">
        <f t="shared" si="2"/>
        <v>44014</v>
      </c>
      <c r="L58" s="37"/>
    </row>
    <row r="59" spans="1:12" s="38" customFormat="1" ht="19.5" customHeight="1">
      <c r="A59" s="46" t="s">
        <v>103</v>
      </c>
      <c r="B59" s="82" t="s">
        <v>72</v>
      </c>
      <c r="C59" s="82"/>
      <c r="D59" s="47" t="s">
        <v>56</v>
      </c>
      <c r="E59" s="82" t="s">
        <v>82</v>
      </c>
      <c r="F59" s="82"/>
      <c r="G59" s="82"/>
      <c r="H59" s="51">
        <v>23077</v>
      </c>
      <c r="I59" s="51"/>
      <c r="J59" s="39">
        <v>76</v>
      </c>
      <c r="K59" s="41">
        <f t="shared" si="2"/>
        <v>23153</v>
      </c>
      <c r="L59" s="37"/>
    </row>
    <row r="60" spans="1:12" s="38" customFormat="1" ht="26.25" customHeight="1">
      <c r="A60" s="46" t="s">
        <v>104</v>
      </c>
      <c r="B60" s="82" t="s">
        <v>75</v>
      </c>
      <c r="C60" s="82"/>
      <c r="D60" s="47" t="s">
        <v>56</v>
      </c>
      <c r="E60" s="82" t="s">
        <v>82</v>
      </c>
      <c r="F60" s="82"/>
      <c r="G60" s="82"/>
      <c r="H60" s="51">
        <v>50.6</v>
      </c>
      <c r="I60" s="51"/>
      <c r="J60" s="39">
        <v>0</v>
      </c>
      <c r="K60" s="41">
        <f t="shared" si="2"/>
        <v>50.6</v>
      </c>
      <c r="L60" s="37"/>
    </row>
    <row r="61" spans="1:12" s="38" customFormat="1" ht="14.1" customHeight="1">
      <c r="A61" s="48"/>
      <c r="B61" s="71" t="s">
        <v>59</v>
      </c>
      <c r="C61" s="71"/>
      <c r="D61" s="45" t="s">
        <v>5</v>
      </c>
      <c r="E61" s="72" t="s">
        <v>5</v>
      </c>
      <c r="F61" s="72"/>
      <c r="G61" s="72"/>
      <c r="H61" s="72" t="s">
        <v>5</v>
      </c>
      <c r="I61" s="72"/>
      <c r="J61" s="45" t="s">
        <v>5</v>
      </c>
      <c r="K61" s="41"/>
      <c r="L61" s="37"/>
    </row>
    <row r="62" spans="1:12" s="38" customFormat="1" ht="23.25" customHeight="1">
      <c r="A62" s="46" t="s">
        <v>105</v>
      </c>
      <c r="B62" s="82" t="s">
        <v>77</v>
      </c>
      <c r="C62" s="82"/>
      <c r="D62" s="47" t="s">
        <v>54</v>
      </c>
      <c r="E62" s="82" t="s">
        <v>57</v>
      </c>
      <c r="F62" s="82"/>
      <c r="G62" s="82"/>
      <c r="H62" s="51">
        <v>38.25</v>
      </c>
      <c r="I62" s="51"/>
      <c r="J62" s="39">
        <v>0</v>
      </c>
      <c r="K62" s="41">
        <f t="shared" si="2"/>
        <v>38.25</v>
      </c>
      <c r="L62" s="37"/>
    </row>
    <row r="63" spans="1:12" s="38" customFormat="1" ht="27" customHeight="1">
      <c r="A63" s="46" t="s">
        <v>102</v>
      </c>
      <c r="B63" s="82" t="s">
        <v>80</v>
      </c>
      <c r="C63" s="82"/>
      <c r="D63" s="47" t="s">
        <v>54</v>
      </c>
      <c r="E63" s="82" t="s">
        <v>57</v>
      </c>
      <c r="F63" s="82"/>
      <c r="G63" s="82"/>
      <c r="H63" s="51">
        <v>11.36</v>
      </c>
      <c r="I63" s="51"/>
      <c r="J63" s="39">
        <v>0</v>
      </c>
      <c r="K63" s="41">
        <f t="shared" si="2"/>
        <v>11.36</v>
      </c>
      <c r="L63" s="37"/>
    </row>
    <row r="64" spans="1:12" s="38" customFormat="1" ht="20.25" customHeight="1">
      <c r="A64" s="46" t="s">
        <v>103</v>
      </c>
      <c r="B64" s="82" t="s">
        <v>78</v>
      </c>
      <c r="C64" s="82"/>
      <c r="D64" s="47" t="s">
        <v>54</v>
      </c>
      <c r="E64" s="82" t="s">
        <v>57</v>
      </c>
      <c r="F64" s="82"/>
      <c r="G64" s="82"/>
      <c r="H64" s="51">
        <v>20.149999999999999</v>
      </c>
      <c r="I64" s="51"/>
      <c r="J64" s="39">
        <v>0</v>
      </c>
      <c r="K64" s="41">
        <f t="shared" si="2"/>
        <v>20.149999999999999</v>
      </c>
      <c r="L64" s="37"/>
    </row>
    <row r="65" spans="1:12" s="38" customFormat="1" ht="22.5" customHeight="1">
      <c r="A65" s="46" t="s">
        <v>104</v>
      </c>
      <c r="B65" s="82" t="s">
        <v>79</v>
      </c>
      <c r="C65" s="82"/>
      <c r="D65" s="47" t="s">
        <v>54</v>
      </c>
      <c r="E65" s="82" t="s">
        <v>57</v>
      </c>
      <c r="F65" s="82"/>
      <c r="G65" s="82"/>
      <c r="H65" s="51">
        <v>197.64</v>
      </c>
      <c r="I65" s="51"/>
      <c r="J65" s="39">
        <v>0</v>
      </c>
      <c r="K65" s="41">
        <f t="shared" si="2"/>
        <v>197.64</v>
      </c>
      <c r="L65" s="37"/>
    </row>
    <row r="66" spans="1:12" s="38" customFormat="1" ht="14.1" customHeight="1">
      <c r="A66" s="48"/>
      <c r="B66" s="71" t="s">
        <v>60</v>
      </c>
      <c r="C66" s="71"/>
      <c r="D66" s="45" t="s">
        <v>5</v>
      </c>
      <c r="E66" s="72" t="s">
        <v>5</v>
      </c>
      <c r="F66" s="72"/>
      <c r="G66" s="72"/>
      <c r="H66" s="72" t="s">
        <v>5</v>
      </c>
      <c r="I66" s="72"/>
      <c r="J66" s="45" t="s">
        <v>5</v>
      </c>
      <c r="K66" s="41"/>
      <c r="L66" s="37"/>
    </row>
    <row r="67" spans="1:12" s="38" customFormat="1" ht="14.1" customHeight="1">
      <c r="A67" s="46" t="s">
        <v>99</v>
      </c>
      <c r="B67" s="82" t="s">
        <v>106</v>
      </c>
      <c r="C67" s="82"/>
      <c r="D67" s="47" t="s">
        <v>61</v>
      </c>
      <c r="E67" s="82" t="s">
        <v>57</v>
      </c>
      <c r="F67" s="82"/>
      <c r="G67" s="82"/>
      <c r="H67" s="51">
        <v>100</v>
      </c>
      <c r="I67" s="51"/>
      <c r="J67" s="39">
        <v>0</v>
      </c>
      <c r="K67" s="41">
        <f t="shared" si="2"/>
        <v>100</v>
      </c>
      <c r="L67" s="37"/>
    </row>
    <row r="68" spans="1:12" ht="34.5" customHeight="1">
      <c r="A68" s="29">
        <v>2</v>
      </c>
      <c r="B68" s="54" t="s">
        <v>116</v>
      </c>
      <c r="C68" s="73"/>
      <c r="D68" s="17"/>
      <c r="E68" s="54" t="s">
        <v>117</v>
      </c>
      <c r="F68" s="73"/>
      <c r="G68" s="73"/>
      <c r="H68" s="74">
        <f>SUM(H69)</f>
        <v>430000</v>
      </c>
      <c r="I68" s="74"/>
      <c r="J68" s="19">
        <f>SUM(J69)</f>
        <v>0</v>
      </c>
      <c r="K68" s="4">
        <f t="shared" si="2"/>
        <v>430000</v>
      </c>
      <c r="L68" s="1"/>
    </row>
    <row r="69" spans="1:12" ht="28.5" customHeight="1">
      <c r="A69" s="23" t="s">
        <v>100</v>
      </c>
      <c r="B69" s="75" t="s">
        <v>84</v>
      </c>
      <c r="C69" s="76"/>
      <c r="D69" s="17"/>
      <c r="E69" s="77"/>
      <c r="F69" s="78"/>
      <c r="G69" s="79"/>
      <c r="H69" s="80">
        <f>SUM(H71:I74)</f>
        <v>430000</v>
      </c>
      <c r="I69" s="80"/>
      <c r="J69" s="28">
        <f>SUM(J71:J74)</f>
        <v>0</v>
      </c>
      <c r="K69" s="4">
        <f>SUM(H69+J69)</f>
        <v>430000</v>
      </c>
      <c r="L69" s="1"/>
    </row>
    <row r="70" spans="1:12" ht="14.25" customHeight="1">
      <c r="A70" s="27"/>
      <c r="B70" s="81" t="s">
        <v>53</v>
      </c>
      <c r="C70" s="81"/>
      <c r="D70" s="24" t="s">
        <v>5</v>
      </c>
      <c r="E70" s="66" t="s">
        <v>5</v>
      </c>
      <c r="F70" s="66"/>
      <c r="G70" s="66"/>
      <c r="H70" s="66" t="s">
        <v>5</v>
      </c>
      <c r="I70" s="66"/>
      <c r="J70" s="24" t="s">
        <v>5</v>
      </c>
      <c r="K70" s="4"/>
      <c r="L70" s="1"/>
    </row>
    <row r="71" spans="1:12" ht="24" customHeight="1">
      <c r="A71" s="25" t="s">
        <v>107</v>
      </c>
      <c r="B71" s="56" t="s">
        <v>68</v>
      </c>
      <c r="C71" s="56"/>
      <c r="D71" s="14" t="s">
        <v>54</v>
      </c>
      <c r="E71" s="50" t="s">
        <v>76</v>
      </c>
      <c r="F71" s="56"/>
      <c r="G71" s="56"/>
      <c r="H71" s="57">
        <v>27500</v>
      </c>
      <c r="I71" s="57"/>
      <c r="J71" s="26">
        <v>0</v>
      </c>
      <c r="K71" s="4">
        <f t="shared" si="2"/>
        <v>27500</v>
      </c>
      <c r="L71" s="1"/>
    </row>
    <row r="72" spans="1:12" ht="24" customHeight="1">
      <c r="A72" s="25" t="s">
        <v>108</v>
      </c>
      <c r="B72" s="56" t="s">
        <v>69</v>
      </c>
      <c r="C72" s="56"/>
      <c r="D72" s="14" t="s">
        <v>54</v>
      </c>
      <c r="E72" s="50" t="s">
        <v>76</v>
      </c>
      <c r="F72" s="56"/>
      <c r="G72" s="56"/>
      <c r="H72" s="57">
        <v>180000</v>
      </c>
      <c r="I72" s="57"/>
      <c r="J72" s="26">
        <v>0</v>
      </c>
      <c r="K72" s="4">
        <f t="shared" si="2"/>
        <v>180000</v>
      </c>
      <c r="L72" s="1"/>
    </row>
    <row r="73" spans="1:12" ht="24" customHeight="1">
      <c r="A73" s="25" t="s">
        <v>109</v>
      </c>
      <c r="B73" s="56" t="s">
        <v>85</v>
      </c>
      <c r="C73" s="56"/>
      <c r="D73" s="14" t="s">
        <v>54</v>
      </c>
      <c r="E73" s="50" t="s">
        <v>76</v>
      </c>
      <c r="F73" s="56"/>
      <c r="G73" s="56"/>
      <c r="H73" s="57">
        <v>220000</v>
      </c>
      <c r="I73" s="57"/>
      <c r="J73" s="26">
        <v>0</v>
      </c>
      <c r="K73" s="4">
        <f t="shared" si="2"/>
        <v>220000</v>
      </c>
      <c r="L73" s="1"/>
    </row>
    <row r="74" spans="1:12" ht="24" customHeight="1">
      <c r="A74" s="25" t="s">
        <v>110</v>
      </c>
      <c r="B74" s="56" t="s">
        <v>86</v>
      </c>
      <c r="C74" s="56"/>
      <c r="D74" s="14" t="s">
        <v>54</v>
      </c>
      <c r="E74" s="50" t="s">
        <v>76</v>
      </c>
      <c r="F74" s="56"/>
      <c r="G74" s="56"/>
      <c r="H74" s="57">
        <v>2500</v>
      </c>
      <c r="I74" s="57"/>
      <c r="J74" s="26">
        <v>0</v>
      </c>
      <c r="K74" s="4">
        <f t="shared" si="2"/>
        <v>2500</v>
      </c>
      <c r="L74" s="1"/>
    </row>
    <row r="75" spans="1:12" ht="15" customHeight="1">
      <c r="A75" s="25"/>
      <c r="B75" s="58" t="s">
        <v>55</v>
      </c>
      <c r="C75" s="59"/>
      <c r="D75" s="14"/>
      <c r="E75" s="60"/>
      <c r="F75" s="61"/>
      <c r="G75" s="62"/>
      <c r="H75" s="63"/>
      <c r="I75" s="64"/>
      <c r="J75" s="26"/>
      <c r="K75" s="4"/>
      <c r="L75" s="1"/>
    </row>
    <row r="76" spans="1:12" ht="24" customHeight="1">
      <c r="A76" s="25" t="s">
        <v>107</v>
      </c>
      <c r="B76" s="56" t="s">
        <v>87</v>
      </c>
      <c r="C76" s="56"/>
      <c r="D76" s="14" t="s">
        <v>56</v>
      </c>
      <c r="E76" s="56" t="s">
        <v>88</v>
      </c>
      <c r="F76" s="56"/>
      <c r="G76" s="56"/>
      <c r="H76" s="65">
        <v>718.95</v>
      </c>
      <c r="I76" s="65"/>
      <c r="J76" s="30">
        <v>0</v>
      </c>
      <c r="K76" s="4">
        <f t="shared" si="2"/>
        <v>718.95</v>
      </c>
      <c r="L76" s="1"/>
    </row>
    <row r="77" spans="1:12" ht="24" customHeight="1">
      <c r="A77" s="25" t="s">
        <v>108</v>
      </c>
      <c r="B77" s="56" t="s">
        <v>89</v>
      </c>
      <c r="C77" s="56"/>
      <c r="D77" s="14" t="s">
        <v>58</v>
      </c>
      <c r="E77" s="56" t="s">
        <v>88</v>
      </c>
      <c r="F77" s="56"/>
      <c r="G77" s="56"/>
      <c r="H77" s="65">
        <v>16000</v>
      </c>
      <c r="I77" s="65"/>
      <c r="J77" s="30">
        <v>0</v>
      </c>
      <c r="K77" s="4">
        <f t="shared" si="2"/>
        <v>16000</v>
      </c>
      <c r="L77" s="1"/>
    </row>
    <row r="78" spans="1:12" ht="24" customHeight="1">
      <c r="A78" s="25" t="s">
        <v>109</v>
      </c>
      <c r="B78" s="50" t="s">
        <v>90</v>
      </c>
      <c r="C78" s="56"/>
      <c r="D78" s="14" t="s">
        <v>56</v>
      </c>
      <c r="E78" s="56" t="s">
        <v>88</v>
      </c>
      <c r="F78" s="56"/>
      <c r="G78" s="56"/>
      <c r="H78" s="65">
        <v>10500</v>
      </c>
      <c r="I78" s="65"/>
      <c r="J78" s="30">
        <v>0</v>
      </c>
      <c r="K78" s="4">
        <f t="shared" si="2"/>
        <v>10500</v>
      </c>
      <c r="L78" s="1"/>
    </row>
    <row r="79" spans="1:12" ht="24" customHeight="1">
      <c r="A79" s="25" t="s">
        <v>110</v>
      </c>
      <c r="B79" s="56" t="s">
        <v>91</v>
      </c>
      <c r="C79" s="56"/>
      <c r="D79" s="14" t="s">
        <v>56</v>
      </c>
      <c r="E79" s="56" t="s">
        <v>88</v>
      </c>
      <c r="F79" s="56"/>
      <c r="G79" s="56"/>
      <c r="H79" s="65">
        <v>12.48</v>
      </c>
      <c r="I79" s="65"/>
      <c r="J79" s="30">
        <v>0</v>
      </c>
      <c r="K79" s="4">
        <f t="shared" si="2"/>
        <v>12.48</v>
      </c>
      <c r="L79" s="1"/>
    </row>
    <row r="80" spans="1:12" ht="15" customHeight="1">
      <c r="A80" s="25"/>
      <c r="B80" s="58" t="s">
        <v>59</v>
      </c>
      <c r="C80" s="59"/>
      <c r="D80" s="14"/>
      <c r="E80" s="60"/>
      <c r="F80" s="61"/>
      <c r="G80" s="62"/>
      <c r="H80" s="63"/>
      <c r="I80" s="64"/>
      <c r="J80" s="26"/>
      <c r="K80" s="4"/>
      <c r="L80" s="1"/>
    </row>
    <row r="81" spans="1:12" ht="24" customHeight="1">
      <c r="A81" s="25" t="s">
        <v>107</v>
      </c>
      <c r="B81" s="56" t="s">
        <v>92</v>
      </c>
      <c r="C81" s="56"/>
      <c r="D81" s="14" t="s">
        <v>54</v>
      </c>
      <c r="E81" s="56" t="s">
        <v>57</v>
      </c>
      <c r="F81" s="56"/>
      <c r="G81" s="56"/>
      <c r="H81" s="57">
        <v>38.25</v>
      </c>
      <c r="I81" s="57"/>
      <c r="J81" s="26">
        <v>0</v>
      </c>
      <c r="K81" s="4">
        <f t="shared" si="2"/>
        <v>38.25</v>
      </c>
      <c r="L81" s="1"/>
    </row>
    <row r="82" spans="1:12" ht="24" customHeight="1">
      <c r="A82" s="25" t="s">
        <v>108</v>
      </c>
      <c r="B82" s="50" t="s">
        <v>93</v>
      </c>
      <c r="C82" s="56"/>
      <c r="D82" s="14" t="s">
        <v>54</v>
      </c>
      <c r="E82" s="56" t="s">
        <v>57</v>
      </c>
      <c r="F82" s="56"/>
      <c r="G82" s="56"/>
      <c r="H82" s="57">
        <v>11.26</v>
      </c>
      <c r="I82" s="57"/>
      <c r="J82" s="26">
        <v>0</v>
      </c>
      <c r="K82" s="4">
        <f t="shared" si="2"/>
        <v>11.26</v>
      </c>
      <c r="L82" s="1"/>
    </row>
    <row r="83" spans="1:12" ht="24" customHeight="1">
      <c r="A83" s="25" t="s">
        <v>109</v>
      </c>
      <c r="B83" s="56" t="s">
        <v>94</v>
      </c>
      <c r="C83" s="56"/>
      <c r="D83" s="14" t="s">
        <v>54</v>
      </c>
      <c r="E83" s="56" t="s">
        <v>57</v>
      </c>
      <c r="F83" s="56"/>
      <c r="G83" s="56"/>
      <c r="H83" s="52">
        <v>19.3</v>
      </c>
      <c r="I83" s="52"/>
      <c r="J83" s="26">
        <v>0</v>
      </c>
      <c r="K83" s="4">
        <f t="shared" si="2"/>
        <v>19.3</v>
      </c>
      <c r="L83" s="1"/>
    </row>
    <row r="84" spans="1:12" ht="24" customHeight="1">
      <c r="A84" s="25" t="s">
        <v>110</v>
      </c>
      <c r="B84" s="56" t="s">
        <v>95</v>
      </c>
      <c r="C84" s="56"/>
      <c r="D84" s="14" t="s">
        <v>54</v>
      </c>
      <c r="E84" s="56" t="s">
        <v>57</v>
      </c>
      <c r="F84" s="56"/>
      <c r="G84" s="56"/>
      <c r="H84" s="57">
        <v>205.55</v>
      </c>
      <c r="I84" s="57"/>
      <c r="J84" s="26">
        <v>0</v>
      </c>
      <c r="K84" s="4">
        <f t="shared" si="2"/>
        <v>205.55</v>
      </c>
      <c r="L84" s="1"/>
    </row>
    <row r="85" spans="1:12" ht="12.75" customHeight="1">
      <c r="A85" s="25"/>
      <c r="B85" s="58" t="s">
        <v>60</v>
      </c>
      <c r="C85" s="59"/>
      <c r="D85" s="14"/>
      <c r="E85" s="60"/>
      <c r="F85" s="61"/>
      <c r="G85" s="62"/>
      <c r="H85" s="63"/>
      <c r="I85" s="64"/>
      <c r="J85" s="26"/>
      <c r="K85" s="4"/>
      <c r="L85" s="1"/>
    </row>
    <row r="86" spans="1:12" ht="24" customHeight="1">
      <c r="A86" s="25" t="s">
        <v>100</v>
      </c>
      <c r="B86" s="50" t="s">
        <v>111</v>
      </c>
      <c r="C86" s="56"/>
      <c r="D86" s="14" t="s">
        <v>61</v>
      </c>
      <c r="E86" s="56" t="s">
        <v>57</v>
      </c>
      <c r="F86" s="56"/>
      <c r="G86" s="56"/>
      <c r="H86" s="57">
        <v>100</v>
      </c>
      <c r="I86" s="57"/>
      <c r="J86" s="26">
        <v>0</v>
      </c>
      <c r="K86" s="4">
        <f t="shared" si="2"/>
        <v>100</v>
      </c>
      <c r="L86" s="1"/>
    </row>
    <row r="87" spans="1:12" ht="23.1" customHeight="1">
      <c r="A87" s="1"/>
      <c r="B87" s="67" t="s">
        <v>113</v>
      </c>
      <c r="C87" s="67"/>
      <c r="D87" s="67"/>
      <c r="E87" s="2"/>
      <c r="F87" s="2"/>
      <c r="G87" s="2"/>
      <c r="H87" s="69" t="s">
        <v>114</v>
      </c>
      <c r="I87" s="69"/>
      <c r="J87" s="69"/>
      <c r="K87" s="1"/>
      <c r="L87" s="1"/>
    </row>
    <row r="88" spans="1:12" ht="15" customHeight="1">
      <c r="A88" s="1"/>
      <c r="B88" s="2"/>
      <c r="C88" s="2"/>
      <c r="D88" s="2"/>
      <c r="E88" s="3" t="s">
        <v>62</v>
      </c>
      <c r="F88" s="2"/>
      <c r="G88" s="2"/>
      <c r="H88" s="68" t="s">
        <v>63</v>
      </c>
      <c r="I88" s="68"/>
      <c r="J88" s="68"/>
      <c r="K88" s="1"/>
      <c r="L88" s="1"/>
    </row>
    <row r="89" spans="1:12" ht="12" customHeight="1">
      <c r="A89" s="1"/>
      <c r="B89" s="70" t="s">
        <v>64</v>
      </c>
      <c r="C89" s="70"/>
      <c r="D89" s="70"/>
      <c r="E89" s="2"/>
      <c r="F89" s="2"/>
      <c r="G89" s="2"/>
      <c r="H89" s="2"/>
      <c r="I89" s="2"/>
      <c r="J89" s="2"/>
      <c r="K89" s="1"/>
      <c r="L89" s="1"/>
    </row>
    <row r="90" spans="1:12" ht="26.25" customHeight="1">
      <c r="A90" s="1"/>
      <c r="B90" s="67" t="s">
        <v>81</v>
      </c>
      <c r="C90" s="67"/>
      <c r="D90" s="67"/>
      <c r="E90" s="2"/>
      <c r="F90" s="2"/>
      <c r="G90" s="2"/>
      <c r="H90" s="69" t="s">
        <v>65</v>
      </c>
      <c r="I90" s="69"/>
      <c r="J90" s="69"/>
      <c r="K90" s="1"/>
      <c r="L90" s="1"/>
    </row>
    <row r="91" spans="1:12" ht="17.25" customHeight="1">
      <c r="A91" s="1"/>
      <c r="B91" s="49" t="s">
        <v>66</v>
      </c>
      <c r="C91" s="49"/>
      <c r="D91" s="49"/>
      <c r="E91" s="3" t="s">
        <v>62</v>
      </c>
      <c r="F91" s="2"/>
      <c r="G91" s="2"/>
      <c r="H91" s="68" t="s">
        <v>63</v>
      </c>
      <c r="I91" s="68"/>
      <c r="J91" s="68"/>
      <c r="K91" s="1"/>
      <c r="L91" s="1"/>
    </row>
    <row r="92" spans="1:12" ht="14.1" customHeight="1">
      <c r="A92" s="1"/>
      <c r="B92" s="49"/>
      <c r="C92" s="49"/>
      <c r="D92" s="49"/>
      <c r="E92" s="2"/>
      <c r="F92" s="2"/>
      <c r="G92" s="2"/>
      <c r="H92" s="2"/>
      <c r="I92" s="2"/>
      <c r="J92" s="2"/>
      <c r="K92" s="1"/>
      <c r="L92" s="1"/>
    </row>
  </sheetData>
  <mergeCells count="182">
    <mergeCell ref="H91:J91"/>
    <mergeCell ref="B92:D92"/>
    <mergeCell ref="I1:K1"/>
    <mergeCell ref="I2:K2"/>
    <mergeCell ref="F3:K3"/>
    <mergeCell ref="F4:K4"/>
    <mergeCell ref="F6:K6"/>
    <mergeCell ref="F7:K7"/>
    <mergeCell ref="F5:K5"/>
    <mergeCell ref="A8:K8"/>
    <mergeCell ref="G37:I37"/>
    <mergeCell ref="B37:F37"/>
    <mergeCell ref="B67:C67"/>
    <mergeCell ref="E67:G67"/>
    <mergeCell ref="H67:I67"/>
    <mergeCell ref="H43:I43"/>
    <mergeCell ref="B44:G44"/>
    <mergeCell ref="H44:I44"/>
    <mergeCell ref="B46:G46"/>
    <mergeCell ref="H46:I46"/>
    <mergeCell ref="E15:J15"/>
    <mergeCell ref="A16:K16"/>
    <mergeCell ref="A17:K17"/>
    <mergeCell ref="A18:K18"/>
    <mergeCell ref="A19:K19"/>
    <mergeCell ref="B20:K20"/>
    <mergeCell ref="A9:K9"/>
    <mergeCell ref="C10:J10"/>
    <mergeCell ref="C11:J11"/>
    <mergeCell ref="C12:J12"/>
    <mergeCell ref="C13:J13"/>
    <mergeCell ref="E14:J14"/>
    <mergeCell ref="B27:K27"/>
    <mergeCell ref="B28:K28"/>
    <mergeCell ref="A31:K31"/>
    <mergeCell ref="B33:F33"/>
    <mergeCell ref="G33:I33"/>
    <mergeCell ref="B29:K29"/>
    <mergeCell ref="B21:K21"/>
    <mergeCell ref="B22:K22"/>
    <mergeCell ref="A24:K24"/>
    <mergeCell ref="A25:K25"/>
    <mergeCell ref="A26:K26"/>
    <mergeCell ref="B23:K23"/>
    <mergeCell ref="B34:F34"/>
    <mergeCell ref="G34:I34"/>
    <mergeCell ref="B35:F35"/>
    <mergeCell ref="G35:I35"/>
    <mergeCell ref="A39:F39"/>
    <mergeCell ref="G39:I39"/>
    <mergeCell ref="B36:F36"/>
    <mergeCell ref="G36:I36"/>
    <mergeCell ref="B50:C50"/>
    <mergeCell ref="E50:G50"/>
    <mergeCell ref="H50:I50"/>
    <mergeCell ref="A47:K47"/>
    <mergeCell ref="B48:C48"/>
    <mergeCell ref="E48:G48"/>
    <mergeCell ref="H48:I48"/>
    <mergeCell ref="B49:C49"/>
    <mergeCell ref="E49:G49"/>
    <mergeCell ref="H49:I49"/>
    <mergeCell ref="B52:C52"/>
    <mergeCell ref="E52:G52"/>
    <mergeCell ref="H52:I52"/>
    <mergeCell ref="B53:C53"/>
    <mergeCell ref="E53:G53"/>
    <mergeCell ref="H53:I53"/>
    <mergeCell ref="B51:C51"/>
    <mergeCell ref="E51:G51"/>
    <mergeCell ref="H51:I51"/>
    <mergeCell ref="B56:C56"/>
    <mergeCell ref="E56:G56"/>
    <mergeCell ref="H56:I56"/>
    <mergeCell ref="B57:C57"/>
    <mergeCell ref="E57:G57"/>
    <mergeCell ref="H57:I57"/>
    <mergeCell ref="B54:C54"/>
    <mergeCell ref="E54:G54"/>
    <mergeCell ref="H54:I54"/>
    <mergeCell ref="B55:C55"/>
    <mergeCell ref="E55:G55"/>
    <mergeCell ref="H55:I55"/>
    <mergeCell ref="B60:C60"/>
    <mergeCell ref="E60:G60"/>
    <mergeCell ref="H60:I60"/>
    <mergeCell ref="B61:C61"/>
    <mergeCell ref="E61:G61"/>
    <mergeCell ref="H61:I61"/>
    <mergeCell ref="B58:C58"/>
    <mergeCell ref="E58:G58"/>
    <mergeCell ref="H58:I58"/>
    <mergeCell ref="B59:C59"/>
    <mergeCell ref="E59:G59"/>
    <mergeCell ref="H59:I59"/>
    <mergeCell ref="B65:C65"/>
    <mergeCell ref="E65:G65"/>
    <mergeCell ref="H65:I65"/>
    <mergeCell ref="B63:C63"/>
    <mergeCell ref="E63:G63"/>
    <mergeCell ref="H63:I63"/>
    <mergeCell ref="B62:C62"/>
    <mergeCell ref="E62:G62"/>
    <mergeCell ref="H62:I62"/>
    <mergeCell ref="B64:C64"/>
    <mergeCell ref="E64:G64"/>
    <mergeCell ref="H64:I64"/>
    <mergeCell ref="B90:D90"/>
    <mergeCell ref="B87:D87"/>
    <mergeCell ref="H88:J88"/>
    <mergeCell ref="H87:J87"/>
    <mergeCell ref="B89:D89"/>
    <mergeCell ref="H90:J90"/>
    <mergeCell ref="B66:C66"/>
    <mergeCell ref="E66:G66"/>
    <mergeCell ref="H66:I66"/>
    <mergeCell ref="B68:C68"/>
    <mergeCell ref="E68:G68"/>
    <mergeCell ref="H68:I68"/>
    <mergeCell ref="B69:C69"/>
    <mergeCell ref="E69:G69"/>
    <mergeCell ref="H69:I69"/>
    <mergeCell ref="B72:C72"/>
    <mergeCell ref="E72:G72"/>
    <mergeCell ref="H72:I72"/>
    <mergeCell ref="B73:C73"/>
    <mergeCell ref="E73:G73"/>
    <mergeCell ref="H73:I73"/>
    <mergeCell ref="B70:C70"/>
    <mergeCell ref="E70:G70"/>
    <mergeCell ref="H70:I70"/>
    <mergeCell ref="B71:C71"/>
    <mergeCell ref="E71:G71"/>
    <mergeCell ref="H71:I71"/>
    <mergeCell ref="B76:C76"/>
    <mergeCell ref="E76:G76"/>
    <mergeCell ref="H76:I76"/>
    <mergeCell ref="B77:C77"/>
    <mergeCell ref="E77:G77"/>
    <mergeCell ref="H77:I77"/>
    <mergeCell ref="B74:C74"/>
    <mergeCell ref="E74:G74"/>
    <mergeCell ref="H74:I74"/>
    <mergeCell ref="B75:C75"/>
    <mergeCell ref="E75:G75"/>
    <mergeCell ref="H75:I75"/>
    <mergeCell ref="B80:C80"/>
    <mergeCell ref="E80:G80"/>
    <mergeCell ref="H80:I80"/>
    <mergeCell ref="B81:C81"/>
    <mergeCell ref="E81:G81"/>
    <mergeCell ref="H81:I81"/>
    <mergeCell ref="B78:C78"/>
    <mergeCell ref="E78:G78"/>
    <mergeCell ref="H78:I78"/>
    <mergeCell ref="B79:C79"/>
    <mergeCell ref="E79:G79"/>
    <mergeCell ref="H79:I79"/>
    <mergeCell ref="B91:D91"/>
    <mergeCell ref="B45:G45"/>
    <mergeCell ref="H45:I45"/>
    <mergeCell ref="B38:F38"/>
    <mergeCell ref="G38:I38"/>
    <mergeCell ref="A40:K40"/>
    <mergeCell ref="B42:G42"/>
    <mergeCell ref="H42:I42"/>
    <mergeCell ref="B43:G43"/>
    <mergeCell ref="B86:C86"/>
    <mergeCell ref="E86:G86"/>
    <mergeCell ref="H86:I86"/>
    <mergeCell ref="B84:C84"/>
    <mergeCell ref="E84:G84"/>
    <mergeCell ref="H84:I84"/>
    <mergeCell ref="B85:C85"/>
    <mergeCell ref="E85:G85"/>
    <mergeCell ref="H85:I85"/>
    <mergeCell ref="B82:C82"/>
    <mergeCell ref="E82:G82"/>
    <mergeCell ref="H82:I82"/>
    <mergeCell ref="B83:C83"/>
    <mergeCell ref="E83:G83"/>
    <mergeCell ref="H83:I83"/>
  </mergeCells>
  <pageMargins left="0.25" right="0.25" top="0.75" bottom="0.75" header="0.3" footer="0.3"/>
  <pageSetup paperSize="9" scale="94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Паспорт бюджетної програми 0112</vt:lpstr>
      <vt:lpstr>'Паспорт бюджетної програми 0112'!Область_печати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Курянська Марта Йосипівна</dc:creator>
  <cp:lastModifiedBy>Лазарович Марія Святославівна</cp:lastModifiedBy>
  <cp:lastPrinted>2025-01-16T11:29:58Z</cp:lastPrinted>
  <dcterms:created xsi:type="dcterms:W3CDTF">2024-01-23T12:59:33Z</dcterms:created>
  <dcterms:modified xsi:type="dcterms:W3CDTF">2025-01-16T11:30:29Z</dcterms:modified>
</cp:coreProperties>
</file>